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workbookProtection/>
  <bookViews>
    <workbookView windowWidth="28800" windowHeight="12375"/>
  </bookViews>
  <sheets>
    <sheet name="2025-2026学年国家励志奖学金名额分配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<sst xmlns="http://schemas.openxmlformats.org/spreadsheetml/2006/main" count="20" uniqueCount="20">
  <si>
    <t>2025-2026学年国家励志奖学金名额分配</t>
  </si>
  <si>
    <t>序号</t>
  </si>
  <si>
    <t>学院</t>
  </si>
  <si>
    <t>参评人数</t>
  </si>
  <si>
    <t>国家励志奖学金</t>
  </si>
  <si>
    <t>除2026级</t>
  </si>
  <si>
    <t>6000元/人·学年</t>
  </si>
  <si>
    <t>水产与生命学院</t>
  </si>
  <si>
    <t>海洋科技与环境学院</t>
  </si>
  <si>
    <t>食品科学与工程学院</t>
  </si>
  <si>
    <t>海洋与土木工程学院</t>
  </si>
  <si>
    <t>机械与动力工程学院</t>
  </si>
  <si>
    <t>航海与船舶工程学院</t>
  </si>
  <si>
    <t>信息工程学院</t>
  </si>
  <si>
    <t>经济管理学院</t>
  </si>
  <si>
    <t>海洋法律与人文学院</t>
  </si>
  <si>
    <t>外国语与国际教育学院</t>
  </si>
  <si>
    <t>中新合作学院</t>
  </si>
  <si>
    <t>应用技术学院</t>
  </si>
  <si>
    <t>全校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</si>
</sst>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6">
    <font>
      <sz val="12"/>
      <name val="宋体"/>
      <charset val="134"/>
    </font>
    <font>
      <sz val="18"/>
      <name val="黑体"/>
      <charset val="134"/>
    </font>
    <font>
      <b/>
      <sz val="11"/>
      <name val="宋体"/>
      <charset val="134"/>
    </font>
    <font>
      <b/>
      <sz val="9"/>
      <name val="宋体"/>
      <charset val="134"/>
    </font>
    <font>
      <sz val="11"/>
      <name val="宋体"/>
      <charset val="134"/>
    </font>
    <font>
      <sz val="12"/>
      <name val="宋体"/>
      <charset val="134"/>
      <scheme val="minor"/>
    </font>
    <font>
      <sz val="12"/>
      <name val="SimSun"/>
      <charset val="134"/>
    </font>
    <font>
      <u/>
      <sz val="12"/>
      <color indexed="12"/>
      <name val="宋体"/>
      <charset val="134"/>
    </font>
    <font>
      <u/>
      <sz val="12"/>
      <color indexed="36"/>
      <name val="宋体"/>
      <charset val="134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4" tint="0.599994"/>
        <bgColor indexed="64"/>
      </patternFill>
    </fill>
    <fill>
      <patternFill patternType="solid">
        <fgColor theme="4" tint="0.39997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5" tint="0.599994"/>
        <bgColor indexed="64"/>
      </patternFill>
    </fill>
    <fill>
      <patternFill patternType="solid">
        <fgColor theme="5" tint="0.399976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7" tint="0.599994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2"/>
        <bgColor indexed="64"/>
      </patternFill>
    </fill>
    <fill>
      <patternFill patternType="solid">
        <fgColor theme="8" tint="0.599994"/>
        <bgColor indexed="64"/>
      </patternFill>
    </fill>
    <fill>
      <patternFill patternType="solid">
        <fgColor theme="8" tint="0.39997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2"/>
        <bgColor indexed="64"/>
      </patternFill>
    </fill>
    <fill>
      <patternFill patternType="solid">
        <fgColor theme="9" tint="0.599994"/>
        <bgColor indexed="64"/>
      </patternFill>
    </fill>
    <fill>
      <patternFill patternType="solid">
        <fgColor indexed="52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5"/>
      </bottom>
      <diagonal/>
    </border>
    <border>
      <left/>
      <right/>
      <top/>
      <bottom style="medium">
        <color theme="4" tint="0.399976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/>
    <xf numFmtId="44" fontId="0" fillId="0" borderId="0"/>
    <xf numFmtId="9" fontId="0" fillId="0" borderId="0"/>
    <xf numFmtId="41" fontId="0" fillId="0" borderId="0"/>
    <xf numFmtId="42" fontId="0" fillId="0" borderId="0"/>
    <xf numFmtId="0" fontId="7" fillId="0" borderId="0">
      <alignment vertical="top"/>
    </xf>
    <xf numFmtId="0" fontId="8" fillId="0" borderId="0">
      <alignment vertical="top"/>
    </xf>
    <xf numFmtId="0" fontId="0" fillId="3" borderId="8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9">
      <alignment vertical="center"/>
    </xf>
    <xf numFmtId="0" fontId="13" fillId="0" borderId="10">
      <alignment vertical="center"/>
    </xf>
    <xf numFmtId="0" fontId="14" fillId="0" borderId="11">
      <alignment vertical="center"/>
    </xf>
    <xf numFmtId="0" fontId="14" fillId="0" borderId="0">
      <alignment vertical="center"/>
    </xf>
    <xf numFmtId="0" fontId="15" fillId="4" borderId="12">
      <alignment vertical="center"/>
    </xf>
    <xf numFmtId="0" fontId="16" fillId="5" borderId="13">
      <alignment vertical="center"/>
    </xf>
    <xf numFmtId="0" fontId="17" fillId="5" borderId="12">
      <alignment vertical="center"/>
    </xf>
    <xf numFmtId="0" fontId="18" fillId="6" borderId="14">
      <alignment vertical="center"/>
    </xf>
    <xf numFmtId="0" fontId="19" fillId="0" borderId="15">
      <alignment vertical="center"/>
    </xf>
    <xf numFmtId="0" fontId="20" fillId="0" borderId="16">
      <alignment vertical="center"/>
    </xf>
    <xf numFmtId="0" fontId="21" fillId="7" borderId="0">
      <alignment vertical="center"/>
    </xf>
    <xf numFmtId="0" fontId="22" fillId="8" borderId="0">
      <alignment vertical="center"/>
    </xf>
    <xf numFmtId="0" fontId="23" fillId="9" borderId="0">
      <alignment vertical="center"/>
    </xf>
    <xf numFmtId="0" fontId="24" fillId="10" borderId="0">
      <alignment vertical="center"/>
    </xf>
    <xf numFmtId="0" fontId="25" fillId="11" borderId="0">
      <alignment vertical="center"/>
    </xf>
    <xf numFmtId="0" fontId="25" fillId="12" borderId="0">
      <alignment vertical="center"/>
    </xf>
    <xf numFmtId="0" fontId="24" fillId="13" borderId="0">
      <alignment vertical="center"/>
    </xf>
    <xf numFmtId="0" fontId="24" fillId="14" borderId="0">
      <alignment vertical="center"/>
    </xf>
    <xf numFmtId="0" fontId="25" fillId="15" borderId="0">
      <alignment vertical="center"/>
    </xf>
    <xf numFmtId="0" fontId="25" fillId="16" borderId="0">
      <alignment vertical="center"/>
    </xf>
    <xf numFmtId="0" fontId="24" fillId="17" borderId="0">
      <alignment vertical="center"/>
    </xf>
    <xf numFmtId="0" fontId="24" fillId="18" borderId="0">
      <alignment vertical="center"/>
    </xf>
    <xf numFmtId="0" fontId="25" fillId="19" borderId="0">
      <alignment vertical="center"/>
    </xf>
    <xf numFmtId="0" fontId="25" fillId="20" borderId="0">
      <alignment vertical="center"/>
    </xf>
    <xf numFmtId="0" fontId="24" fillId="20" borderId="0">
      <alignment vertical="center"/>
    </xf>
    <xf numFmtId="0" fontId="24" fillId="21" borderId="0">
      <alignment vertical="center"/>
    </xf>
    <xf numFmtId="0" fontId="25" fillId="22" borderId="0">
      <alignment vertical="center"/>
    </xf>
    <xf numFmtId="0" fontId="25" fillId="23" borderId="0">
      <alignment vertical="center"/>
    </xf>
    <xf numFmtId="0" fontId="24" fillId="24" borderId="0">
      <alignment vertical="center"/>
    </xf>
    <xf numFmtId="0" fontId="24" fillId="25" borderId="0">
      <alignment vertical="center"/>
    </xf>
    <xf numFmtId="0" fontId="25" fillId="26" borderId="0">
      <alignment vertical="center"/>
    </xf>
    <xf numFmtId="0" fontId="25" fillId="27" borderId="0">
      <alignment vertical="center"/>
    </xf>
    <xf numFmtId="0" fontId="24" fillId="28" borderId="0">
      <alignment vertical="center"/>
    </xf>
    <xf numFmtId="0" fontId="24" fillId="29" borderId="0">
      <alignment vertical="center"/>
    </xf>
    <xf numFmtId="0" fontId="25" fillId="30" borderId="0">
      <alignment vertical="center"/>
    </xf>
    <xf numFmtId="0" fontId="25" fillId="31" borderId="0">
      <alignment vertical="center"/>
    </xf>
    <xf numFmtId="0" fontId="24" fillId="32" borderId="0">
      <alignment vertical="center"/>
    </xf>
  </cellStyleXfs>
  <cellXfs count="19">
    <xf numFmtId="0" fontId="0" fillId="0" borderId="0" xfId="0" applyAlignment="1">
      <alignment vertical="center"/>
    </xf>
    <xf numFmtId="0" fontId="0" fillId="2" borderId="0" xfId="0" applyNumberFormat="1" applyFill="1" applyBorder="1" applyAlignment="1"/>
    <xf numFmtId="176" fontId="0" fillId="0" borderId="0" xfId="0" applyNumberFormat="1" applyFill="1" applyBorder="1" applyAlignment="1"/>
    <xf numFmtId="0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76" fontId="1" fillId="0" borderId="0" xfId="0" applyNumberFormat="1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2" xfId="0" applyBorder="1" applyAlignment="1">
      <alignment horizontal="center" vertical="center"/>
    </xf>
    <xf numFmtId="176" fontId="6" fillId="0" borderId="3" xfId="0" applyNumberFormat="1" applyFont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0" fontId="5" fillId="0" borderId="4" xfId="0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5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17"/>
  <sheetViews>
    <sheetView tabSelected="1" zoomScale="85" zoomScaleNormal="85" workbookViewId="0">
      <selection activeCell="D17" sqref="D17"/>
    </sheetView>
  </sheetViews>
  <sheetFormatPr defaultColWidth="9" defaultRowHeight="14.25" outlineLevelCol="3"/>
  <cols>
    <col min="1" max="1" width="9.91666666666667" customWidth="1"/>
    <col min="2" max="2" width="39.5" customWidth="1"/>
    <col min="3" max="3" width="19.75" customWidth="1"/>
    <col min="4" max="4" width="20.625" style="2" customWidth="1"/>
  </cols>
  <sheetData>
    <row r="1" ht="32.25" customHeight="1" spans="1:4">
      <c r="A1" s="3" t="s">
        <v>0</v>
      </c>
      <c r="B1" s="4"/>
      <c r="C1" s="4"/>
      <c r="D1" s="5"/>
    </row>
    <row r="2" ht="12" customHeight="1" spans="1:4">
      <c r="A2" s="6" t="s">
        <v>1</v>
      </c>
      <c r="B2" s="6" t="s">
        <v>2</v>
      </c>
      <c r="C2" s="6" t="s">
        <v>3</v>
      </c>
      <c r="D2" s="7" t="s">
        <v>4</v>
      </c>
    </row>
    <row r="3" ht="18" customHeight="1" spans="1:4">
      <c r="A3" s="6"/>
      <c r="B3" s="6"/>
      <c r="C3" s="6"/>
      <c r="D3" s="7"/>
    </row>
    <row r="4" ht="15.95" customHeight="1" spans="1:4">
      <c r="A4" s="6"/>
      <c r="B4" s="6"/>
      <c r="C4" s="8" t="s">
        <v>5</v>
      </c>
      <c r="D4" s="7" t="s">
        <v>6</v>
      </c>
    </row>
    <row r="5" ht="45" customHeight="1" spans="1:4">
      <c r="A5" s="9">
        <v>1</v>
      </c>
      <c r="B5" s="9" t="s">
        <v>7</v>
      </c>
      <c r="C5" s="10">
        <v>1154</v>
      </c>
      <c r="D5" s="11">
        <f t="array" ref="D5:D16">C5:C16/C17*476</f>
        <v>50.8661913140106</v>
      </c>
    </row>
    <row r="6" ht="45" customHeight="1" spans="1:4">
      <c r="A6" s="9">
        <v>2</v>
      </c>
      <c r="B6" s="9" t="s">
        <v>8</v>
      </c>
      <c r="C6" s="10">
        <v>918</v>
      </c>
      <c r="D6" s="12">
        <v>40.4637466432077</v>
      </c>
    </row>
    <row r="7" ht="45" customHeight="1" spans="1:4">
      <c r="A7" s="9">
        <v>3</v>
      </c>
      <c r="B7" s="9" t="s">
        <v>9</v>
      </c>
      <c r="C7" s="10">
        <v>587</v>
      </c>
      <c r="D7" s="12">
        <v>25.8738772108529</v>
      </c>
    </row>
    <row r="8" ht="45" customHeight="1" spans="1:4">
      <c r="A8" s="9">
        <v>4</v>
      </c>
      <c r="B8" s="9" t="s">
        <v>10</v>
      </c>
      <c r="C8" s="10">
        <v>967</v>
      </c>
      <c r="D8" s="12">
        <v>42.6235762570608</v>
      </c>
    </row>
    <row r="9" ht="45" customHeight="1" spans="1:4">
      <c r="A9" s="9">
        <v>5</v>
      </c>
      <c r="B9" s="9" t="s">
        <v>11</v>
      </c>
      <c r="C9" s="10">
        <v>629</v>
      </c>
      <c r="D9" s="12">
        <v>27.7251597370127</v>
      </c>
    </row>
    <row r="10" ht="45" customHeight="1" spans="1:4">
      <c r="A10" s="9">
        <v>6</v>
      </c>
      <c r="B10" s="9" t="s">
        <v>12</v>
      </c>
      <c r="C10" s="10">
        <v>886</v>
      </c>
      <c r="D10" s="12">
        <v>39.0532456708955</v>
      </c>
    </row>
    <row r="11" ht="45" customHeight="1" spans="1:4">
      <c r="A11" s="9">
        <v>7</v>
      </c>
      <c r="B11" s="9" t="s">
        <v>13</v>
      </c>
      <c r="C11" s="10">
        <v>1233</v>
      </c>
      <c r="D11" s="12">
        <v>54.3483655894064</v>
      </c>
    </row>
    <row r="12" ht="45" customHeight="1" spans="1:4">
      <c r="A12" s="9">
        <v>8</v>
      </c>
      <c r="B12" s="9" t="s">
        <v>14</v>
      </c>
      <c r="C12" s="10">
        <v>917</v>
      </c>
      <c r="D12" s="12">
        <v>40.4196684878229</v>
      </c>
    </row>
    <row r="13" ht="45" customHeight="1" spans="1:4">
      <c r="A13" s="9">
        <v>9</v>
      </c>
      <c r="B13" s="9" t="s">
        <v>15</v>
      </c>
      <c r="C13" s="10">
        <v>1051</v>
      </c>
      <c r="D13" s="12">
        <v>46.3261413093805</v>
      </c>
    </row>
    <row r="14" ht="45" customHeight="1" spans="1:4">
      <c r="A14" s="9">
        <v>10</v>
      </c>
      <c r="B14" s="9" t="s">
        <v>16</v>
      </c>
      <c r="C14" s="10">
        <v>753</v>
      </c>
      <c r="D14" s="12">
        <v>33.1908510047227</v>
      </c>
    </row>
    <row r="15" s="1" customFormat="1" ht="45" customHeight="1" spans="1:4">
      <c r="A15" s="9">
        <v>11</v>
      </c>
      <c r="B15" s="9" t="s">
        <v>17</v>
      </c>
      <c r="C15" s="10">
        <v>329</v>
      </c>
      <c r="D15" s="13">
        <v>14.5017131215853</v>
      </c>
    </row>
    <row r="16" ht="45" customHeight="1" spans="1:4">
      <c r="A16" s="9">
        <v>12</v>
      </c>
      <c r="B16" s="9" t="s">
        <v>18</v>
      </c>
      <c r="C16" s="14">
        <v>1375</v>
      </c>
      <c r="D16" s="12">
        <v>60.607463654042</v>
      </c>
    </row>
    <row r="17" ht="45" customHeight="1" spans="1:4">
      <c r="A17" s="15" t="s">
        <v>19</v>
      </c>
      <c r="B17" s="16"/>
      <c r="C17" s="17">
        <f>SUM(C5:C16)</f>
        <v>10799</v>
      </c>
      <c r="D17" s="18">
        <v>476</v>
      </c>
    </row>
  </sheetData>
  <mergeCells count="6">
    <mergeCell ref="A1:D1"/>
    <mergeCell ref="A17:B17"/>
    <mergeCell ref="A2:A4"/>
    <mergeCell ref="B2:B4"/>
    <mergeCell ref="C2:C3"/>
    <mergeCell ref="D2:D3"/>
  </mergeCells>
  <pageMargins left="0.751389" right="0.751389" top="1" bottom="1" header="0.5" footer="0.5"/>
  <pageSetup paperSize="9" scale="81" orientation="portrait" useFirstPageNumber="1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2025-2026学年国家励志奖学金名额分配表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昵称已重置</cp:lastModifiedBy>
  <dcterms:created xsi:type="dcterms:W3CDTF">2026-09-08T16:18:00Z</dcterms:created>
  <dcterms:modified xsi:type="dcterms:W3CDTF">2026-09-08T08:29:36Z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1160C286085B4069B2965004CEA204A4_12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